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84_AITON/"/>
    </mc:Choice>
  </mc:AlternateContent>
  <xr:revisionPtr revIDLastSave="7349" documentId="8_{99C88FEB-6AEF-4778-8552-F92E67253E68}" xr6:coauthVersionLast="47" xr6:coauthVersionMax="47" xr10:uidLastSave="{C2FA0E6D-3AF0-46EA-8301-63EC89A5FA48}"/>
  <bookViews>
    <workbookView xWindow="-110" yWindow="-110" windowWidth="25820" windowHeight="15500" xr2:uid="{57A3DCE2-A750-47A6-9AAA-2601D61F917F}"/>
  </bookViews>
  <sheets>
    <sheet name="Lot 06_Electricité" sheetId="7" r:id="rId1"/>
  </sheets>
  <definedNames>
    <definedName name="_Hlk140227710" localSheetId="0">'Lot 06_Electricité'!#REF!</definedName>
    <definedName name="_xlnm.Print_Titles" localSheetId="0">'Lot 06_Electricité'!$5:$5</definedName>
    <definedName name="_xlnm.Print_Area" localSheetId="0">'Lot 06_Electricité'!$A$1:$H$85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9" i="7" l="1"/>
  <c r="F79" i="7"/>
  <c r="F75" i="7"/>
  <c r="F74" i="7"/>
  <c r="F73" i="7"/>
  <c r="F72" i="7"/>
  <c r="F63" i="7"/>
  <c r="F62" i="7"/>
  <c r="F61" i="7"/>
  <c r="F52" i="7"/>
  <c r="F51" i="7"/>
  <c r="F46" i="7"/>
  <c r="F45" i="7"/>
  <c r="F44" i="7"/>
  <c r="F39" i="7"/>
  <c r="F38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9" i="7"/>
  <c r="F8" i="7"/>
  <c r="F7" i="7" s="1"/>
  <c r="F43" i="7" l="1"/>
  <c r="G47" i="7" s="1"/>
  <c r="F60" i="7"/>
  <c r="F71" i="7"/>
  <c r="G76" i="7" s="1"/>
  <c r="F15" i="7"/>
  <c r="F37" i="7"/>
  <c r="G10" i="7"/>
  <c r="F50" i="7"/>
  <c r="G31" i="7" l="1"/>
  <c r="G64" i="7"/>
  <c r="G40" i="7"/>
  <c r="G53" i="7"/>
  <c r="H78" i="7"/>
  <c r="H11" i="7"/>
  <c r="H55" i="7" l="1"/>
  <c r="H33" i="7"/>
  <c r="H66" i="7"/>
  <c r="H80" i="7" l="1"/>
  <c r="H81" i="7" l="1"/>
  <c r="H82" i="7" s="1"/>
</calcChain>
</file>

<file path=xl/sharedStrings.xml><?xml version="1.0" encoding="utf-8"?>
<sst xmlns="http://schemas.openxmlformats.org/spreadsheetml/2006/main" count="98" uniqueCount="54">
  <si>
    <t>Désignation</t>
  </si>
  <si>
    <t>U</t>
  </si>
  <si>
    <t>Q</t>
  </si>
  <si>
    <t>ens</t>
  </si>
  <si>
    <t>PU €HT</t>
  </si>
  <si>
    <t>u</t>
  </si>
  <si>
    <t>Sous Total 
€HT</t>
  </si>
  <si>
    <t>TOTAL
 €HT</t>
  </si>
  <si>
    <t>Installations de chantier</t>
  </si>
  <si>
    <t>Sous total</t>
  </si>
  <si>
    <t>forf</t>
  </si>
  <si>
    <t>CENTRE PENITENTIAIRE D'AITON</t>
  </si>
  <si>
    <t>Extension Greffe et ELSP</t>
  </si>
  <si>
    <t>Branchements de chantier Electricité</t>
  </si>
  <si>
    <t>Sujestion spéciale pour intervention en établissement pénitentiaire</t>
  </si>
  <si>
    <t>SOUS TOTAL EXTENSION GREFFE ELSP</t>
  </si>
  <si>
    <t>SOUS TOTAL INSTALLATION DE CHANTIER</t>
  </si>
  <si>
    <t>TOTAL €HT</t>
  </si>
  <si>
    <t xml:space="preserve">alimentation générale depuis TD </t>
  </si>
  <si>
    <t>Tableau divisionnaire RDC</t>
  </si>
  <si>
    <t>Tableau divisionnaire R+1</t>
  </si>
  <si>
    <t>Points lumineux éclairage RDC et R+1, compris inter cablage et raccordements</t>
  </si>
  <si>
    <t>prise de courant 2P+T RDC et R+1, compris inter cablage et raccordements</t>
  </si>
  <si>
    <t>Alimentation Électrique en attente pour caisson VMC</t>
  </si>
  <si>
    <t>Alimentation Électrique en attente pour Ballon ECS</t>
  </si>
  <si>
    <t>ELECTRICITE / VDI / SSI</t>
  </si>
  <si>
    <t>Borne VDI-N local info, compris câblage VDI jusqu'au SR de proximité et câblage, PC ondulées jusqu'au TD PCVDI</t>
  </si>
  <si>
    <t>Détecteur incendie (DI)</t>
  </si>
  <si>
    <t>Blocs Autonome de secours (BAES)</t>
  </si>
  <si>
    <t>Déclencheur Manuel (DM)</t>
  </si>
  <si>
    <t>SOUS TOTAL  GREFFE ACTUEL</t>
  </si>
  <si>
    <t>SOUS TOTAL  accueil détenus, attente fouille</t>
  </si>
  <si>
    <t>BUREAU VESTIAIRE</t>
  </si>
  <si>
    <t>SOUS TOTAL  BUREAU VESTIAIRE</t>
  </si>
  <si>
    <t>BATIMENT Extension (SHON 212,00 m²)</t>
  </si>
  <si>
    <t>BANQUE D'ACCUEIL</t>
  </si>
  <si>
    <t>HALL ENTREE SORTIE + BOX D'ATTENTE + FOUILLE</t>
  </si>
  <si>
    <t>CONTRÔLE D'ACCES</t>
  </si>
  <si>
    <t>Electrosserrures porte 1 et 2 (entrée/sortie zone Greffe, compris védéophone et raccordement au PCI</t>
  </si>
  <si>
    <t>Electro serrure porte d'accès bureau greffe, compris lecteur de badge et commande depuis bureau greffe</t>
  </si>
  <si>
    <t>BUREAU GREFFE ACTUEL + SAS ANTHROPOMETRIE + SNITAIRE PMR</t>
  </si>
  <si>
    <t>DEPLACEMENT POSTE DE SIAISIE BIOMETRIQUE</t>
  </si>
  <si>
    <t>Déplacement de prise VDI et PC</t>
  </si>
  <si>
    <t>Déplacement de bureau, équipement informatique et imprimante carte</t>
  </si>
  <si>
    <t>DEPLACEMENT D EQUIPEMENTS</t>
  </si>
  <si>
    <t>Déplacement du sas vers bureau greffe :
- Imprimante,
- Photocopieur
- Fax
- Coffre
- Fontaine à eau
- Armoire
- Classeur dossiers suspendus</t>
  </si>
  <si>
    <t>Déplacement de points d'accès VDI</t>
  </si>
  <si>
    <t>Points lumineux , compris inter cablage et raccordements</t>
  </si>
  <si>
    <t>raccordement sur centrale SSI, compris mise à jour du carnet d'identité SSI</t>
  </si>
  <si>
    <t>ELECTRICITE / VDI / SSI / VIDEO</t>
  </si>
  <si>
    <t>Caméra exterieure entrée greffe, SAS EJP compris raccordement sur réseau vidéo, mise à jour supervision, ..</t>
  </si>
  <si>
    <t>Caméras interieurs compris raccordement sur réseau vidéo, mise à jour supervision, ..</t>
  </si>
  <si>
    <t>Entreprise :</t>
  </si>
  <si>
    <t>DPGF
Lot 06 - Electricité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</si>
</sst>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38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2" fontId="5" fillId="0" borderId="0" xfId="1" applyNumberFormat="1" applyFont="1" applyAlignment="1">
      <alignment horizontal="center" vertical="center"/>
    </xf>
    <xf numFmtId="2" fontId="5" fillId="3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3" borderId="3" xfId="0" applyFont="1" applyFill="1" applyBorder="1" applyAlignment="1">
      <alignment wrapText="1"/>
    </xf>
    <xf numFmtId="0" fontId="5" fillId="3" borderId="3" xfId="0" applyFont="1" applyFill="1" applyBorder="1" applyAlignment="1">
      <alignment horizontal="center" vertical="center"/>
    </xf>
    <xf numFmtId="2" fontId="5" fillId="3" borderId="3" xfId="1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2" fontId="6" fillId="3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2" fontId="6" fillId="0" borderId="2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right" vertical="center"/>
    </xf>
    <xf numFmtId="0" fontId="6" fillId="3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43" fontId="5" fillId="0" borderId="0" xfId="2" applyFont="1"/>
    <xf numFmtId="2" fontId="5" fillId="3" borderId="13" xfId="1" applyNumberFormat="1" applyFont="1" applyFill="1" applyBorder="1" applyAlignment="1">
      <alignment horizontal="center" vertical="center"/>
    </xf>
    <xf numFmtId="43" fontId="5" fillId="0" borderId="0" xfId="2" applyFont="1" applyBorder="1"/>
    <xf numFmtId="43" fontId="1" fillId="0" borderId="0" xfId="2" applyFont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wrapText="1"/>
    </xf>
    <xf numFmtId="0" fontId="6" fillId="3" borderId="15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right" vertical="center"/>
    </xf>
    <xf numFmtId="0" fontId="0" fillId="3" borderId="0" xfId="0" applyFill="1"/>
    <xf numFmtId="0" fontId="1" fillId="3" borderId="13" xfId="0" applyFont="1" applyFill="1" applyBorder="1" applyAlignment="1">
      <alignment wrapText="1"/>
    </xf>
    <xf numFmtId="43" fontId="5" fillId="3" borderId="0" xfId="2" applyFont="1" applyFill="1" applyBorder="1"/>
    <xf numFmtId="44" fontId="6" fillId="0" borderId="2" xfId="1" applyFont="1" applyBorder="1" applyAlignment="1">
      <alignment horizontal="center" vertical="center" wrapText="1"/>
    </xf>
    <xf numFmtId="44" fontId="5" fillId="0" borderId="0" xfId="1" applyFont="1" applyAlignment="1">
      <alignment horizontal="center" vertical="center"/>
    </xf>
    <xf numFmtId="44" fontId="5" fillId="0" borderId="13" xfId="1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5" fillId="0" borderId="3" xfId="1" applyFont="1" applyBorder="1" applyAlignment="1">
      <alignment horizontal="center" vertical="center"/>
    </xf>
    <xf numFmtId="44" fontId="5" fillId="3" borderId="1" xfId="1" applyFont="1" applyFill="1" applyBorder="1" applyAlignment="1">
      <alignment horizontal="center" vertical="center"/>
    </xf>
    <xf numFmtId="44" fontId="6" fillId="0" borderId="2" xfId="1" applyFont="1" applyBorder="1" applyAlignment="1">
      <alignment horizontal="center" vertical="center"/>
    </xf>
    <xf numFmtId="44" fontId="5" fillId="0" borderId="0" xfId="1" applyFont="1" applyBorder="1" applyAlignment="1">
      <alignment horizontal="center" vertical="center"/>
    </xf>
    <xf numFmtId="44" fontId="5" fillId="3" borderId="3" xfId="1" applyFont="1" applyFill="1" applyBorder="1" applyAlignment="1">
      <alignment horizontal="center" vertical="center"/>
    </xf>
    <xf numFmtId="44" fontId="6" fillId="3" borderId="0" xfId="1" applyFont="1" applyFill="1" applyBorder="1" applyAlignment="1">
      <alignment horizontal="center" vertical="center"/>
    </xf>
    <xf numFmtId="44" fontId="5" fillId="3" borderId="13" xfId="1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wrapText="1"/>
    </xf>
    <xf numFmtId="0" fontId="5" fillId="5" borderId="18" xfId="0" applyFont="1" applyFill="1" applyBorder="1" applyAlignment="1">
      <alignment horizontal="center" vertical="center"/>
    </xf>
    <xf numFmtId="2" fontId="5" fillId="5" borderId="18" xfId="1" applyNumberFormat="1" applyFont="1" applyFill="1" applyBorder="1" applyAlignment="1">
      <alignment horizontal="center" vertical="center"/>
    </xf>
    <xf numFmtId="44" fontId="5" fillId="5" borderId="18" xfId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right" vertical="center"/>
    </xf>
    <xf numFmtId="43" fontId="5" fillId="5" borderId="18" xfId="2" applyFont="1" applyFill="1" applyBorder="1"/>
    <xf numFmtId="0" fontId="6" fillId="5" borderId="18" xfId="0" applyFont="1" applyFill="1" applyBorder="1" applyAlignment="1">
      <alignment horizontal="center" vertical="center"/>
    </xf>
    <xf numFmtId="2" fontId="6" fillId="5" borderId="18" xfId="1" applyNumberFormat="1" applyFont="1" applyFill="1" applyBorder="1" applyAlignment="1">
      <alignment horizontal="center" vertical="center"/>
    </xf>
    <xf numFmtId="44" fontId="6" fillId="5" borderId="18" xfId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right" vertical="center"/>
    </xf>
    <xf numFmtId="44" fontId="5" fillId="3" borderId="0" xfId="1" applyFont="1" applyFill="1" applyBorder="1" applyAlignment="1">
      <alignment horizontal="center" vertical="center"/>
    </xf>
    <xf numFmtId="0" fontId="6" fillId="3" borderId="0" xfId="0" applyFont="1" applyFill="1" applyAlignment="1">
      <alignment horizontal="right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wrapText="1"/>
    </xf>
    <xf numFmtId="0" fontId="6" fillId="4" borderId="19" xfId="0" applyFont="1" applyFill="1" applyBorder="1" applyAlignment="1">
      <alignment horizontal="center" vertical="center"/>
    </xf>
    <xf numFmtId="2" fontId="6" fillId="4" borderId="19" xfId="1" applyNumberFormat="1" applyFont="1" applyFill="1" applyBorder="1" applyAlignment="1">
      <alignment horizontal="center" vertical="center"/>
    </xf>
    <xf numFmtId="44" fontId="6" fillId="4" borderId="19" xfId="1" applyFont="1" applyFill="1" applyBorder="1" applyAlignment="1">
      <alignment horizontal="center" vertical="center"/>
    </xf>
    <xf numFmtId="4" fontId="6" fillId="4" borderId="25" xfId="0" applyNumberFormat="1" applyFont="1" applyFill="1" applyBorder="1" applyAlignment="1">
      <alignment horizontal="right" vertical="center"/>
    </xf>
    <xf numFmtId="0" fontId="1" fillId="3" borderId="13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9" xfId="0" applyFont="1" applyBorder="1" applyAlignment="1">
      <alignment wrapText="1"/>
    </xf>
    <xf numFmtId="0" fontId="5" fillId="0" borderId="19" xfId="0" applyFont="1" applyBorder="1" applyAlignment="1">
      <alignment horizontal="center" vertical="center"/>
    </xf>
    <xf numFmtId="2" fontId="5" fillId="0" borderId="19" xfId="1" applyNumberFormat="1" applyFont="1" applyBorder="1" applyAlignment="1">
      <alignment horizontal="center" vertical="center"/>
    </xf>
    <xf numFmtId="44" fontId="5" fillId="0" borderId="19" xfId="1" applyFont="1" applyBorder="1" applyAlignment="1">
      <alignment horizontal="center" vertical="center"/>
    </xf>
    <xf numFmtId="0" fontId="5" fillId="0" borderId="19" xfId="0" applyFont="1" applyBorder="1" applyAlignment="1">
      <alignment horizontal="right" vertical="center"/>
    </xf>
    <xf numFmtId="43" fontId="5" fillId="0" borderId="19" xfId="2" applyFont="1" applyBorder="1"/>
    <xf numFmtId="0" fontId="6" fillId="3" borderId="20" xfId="0" applyFont="1" applyFill="1" applyBorder="1" applyAlignment="1">
      <alignment horizontal="center" vertical="center"/>
    </xf>
    <xf numFmtId="0" fontId="6" fillId="3" borderId="0" xfId="0" applyFont="1" applyFill="1" applyAlignment="1">
      <alignment wrapText="1"/>
    </xf>
    <xf numFmtId="4" fontId="6" fillId="3" borderId="0" xfId="0" applyNumberFormat="1" applyFont="1" applyFill="1" applyAlignment="1">
      <alignment horizontal="right" vertical="center"/>
    </xf>
    <xf numFmtId="43" fontId="6" fillId="3" borderId="0" xfId="2" applyFont="1" applyFill="1" applyBorder="1"/>
    <xf numFmtId="0" fontId="5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center"/>
    </xf>
    <xf numFmtId="2" fontId="5" fillId="2" borderId="5" xfId="1" applyNumberFormat="1" applyFont="1" applyFill="1" applyBorder="1" applyAlignment="1">
      <alignment horizontal="center" vertical="center"/>
    </xf>
    <xf numFmtId="44" fontId="5" fillId="2" borderId="5" xfId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right" vertical="center"/>
    </xf>
    <xf numFmtId="43" fontId="5" fillId="2" borderId="0" xfId="2" applyFont="1" applyFill="1" applyBorder="1"/>
    <xf numFmtId="0" fontId="6" fillId="5" borderId="2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wrapText="1"/>
    </xf>
    <xf numFmtId="0" fontId="6" fillId="5" borderId="20" xfId="0" applyFont="1" applyFill="1" applyBorder="1" applyAlignment="1">
      <alignment horizontal="center" vertical="center"/>
    </xf>
    <xf numFmtId="2" fontId="6" fillId="5" borderId="20" xfId="1" applyNumberFormat="1" applyFont="1" applyFill="1" applyBorder="1" applyAlignment="1">
      <alignment horizontal="center" vertical="center"/>
    </xf>
    <xf numFmtId="44" fontId="5" fillId="5" borderId="20" xfId="1" applyFont="1" applyFill="1" applyBorder="1" applyAlignment="1">
      <alignment horizontal="center" vertical="center"/>
    </xf>
    <xf numFmtId="44" fontId="6" fillId="5" borderId="20" xfId="1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right" vertical="center"/>
    </xf>
    <xf numFmtId="43" fontId="6" fillId="5" borderId="21" xfId="2" applyFont="1" applyFill="1" applyBorder="1"/>
    <xf numFmtId="0" fontId="5" fillId="5" borderId="20" xfId="0" applyFont="1" applyFill="1" applyBorder="1" applyAlignment="1">
      <alignment horizontal="center" vertical="center"/>
    </xf>
    <xf numFmtId="2" fontId="5" fillId="5" borderId="20" xfId="1" applyNumberFormat="1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right" vertical="center"/>
    </xf>
    <xf numFmtId="43" fontId="5" fillId="5" borderId="20" xfId="2" applyFont="1" applyFill="1" applyBorder="1"/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wrapText="1"/>
    </xf>
    <xf numFmtId="0" fontId="6" fillId="2" borderId="17" xfId="0" applyFont="1" applyFill="1" applyBorder="1" applyAlignment="1">
      <alignment horizontal="center" vertical="center"/>
    </xf>
    <xf numFmtId="2" fontId="6" fillId="2" borderId="17" xfId="1" applyNumberFormat="1" applyFont="1" applyFill="1" applyBorder="1" applyAlignment="1">
      <alignment horizontal="center" vertical="center"/>
    </xf>
    <xf numFmtId="44" fontId="5" fillId="2" borderId="17" xfId="1" applyFont="1" applyFill="1" applyBorder="1" applyAlignment="1">
      <alignment horizontal="center" vertical="center"/>
    </xf>
    <xf numFmtId="44" fontId="6" fillId="2" borderId="17" xfId="1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right" vertical="center"/>
    </xf>
    <xf numFmtId="43" fontId="5" fillId="2" borderId="17" xfId="2" applyFont="1" applyFill="1" applyBorder="1"/>
    <xf numFmtId="0" fontId="5" fillId="5" borderId="27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wrapText="1"/>
    </xf>
    <xf numFmtId="0" fontId="6" fillId="5" borderId="30" xfId="0" applyFont="1" applyFill="1" applyBorder="1" applyAlignment="1">
      <alignment horizontal="center" vertical="center"/>
    </xf>
    <xf numFmtId="2" fontId="6" fillId="5" borderId="30" xfId="1" applyNumberFormat="1" applyFont="1" applyFill="1" applyBorder="1" applyAlignment="1">
      <alignment horizontal="center" vertical="center"/>
    </xf>
    <xf numFmtId="44" fontId="5" fillId="5" borderId="30" xfId="1" applyFont="1" applyFill="1" applyBorder="1" applyAlignment="1">
      <alignment horizontal="center" vertical="center"/>
    </xf>
    <xf numFmtId="44" fontId="6" fillId="5" borderId="30" xfId="1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right" vertical="center"/>
    </xf>
    <xf numFmtId="43" fontId="6" fillId="5" borderId="31" xfId="2" applyFont="1" applyFill="1" applyBorder="1"/>
    <xf numFmtId="0" fontId="6" fillId="2" borderId="3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wrapText="1"/>
    </xf>
    <xf numFmtId="0" fontId="1" fillId="0" borderId="0" xfId="0" applyFont="1" applyAlignment="1">
      <alignment horizontal="center" vertical="center"/>
    </xf>
    <xf numFmtId="4" fontId="6" fillId="3" borderId="34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right" vertical="center"/>
    </xf>
    <xf numFmtId="43" fontId="6" fillId="5" borderId="2" xfId="2" applyFont="1" applyFill="1" applyBorder="1"/>
    <xf numFmtId="164" fontId="6" fillId="3" borderId="14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44" fontId="7" fillId="3" borderId="0" xfId="1" applyFont="1" applyFill="1" applyBorder="1" applyAlignment="1">
      <alignment horizontal="center" vertical="center"/>
    </xf>
    <xf numFmtId="44" fontId="1" fillId="3" borderId="0" xfId="1" applyFont="1" applyFill="1" applyBorder="1" applyAlignment="1">
      <alignment horizontal="center"/>
    </xf>
    <xf numFmtId="44" fontId="1" fillId="3" borderId="0" xfId="1" applyFont="1" applyFill="1" applyBorder="1"/>
    <xf numFmtId="44" fontId="6" fillId="3" borderId="19" xfId="1" applyFont="1" applyFill="1" applyBorder="1"/>
    <xf numFmtId="43" fontId="7" fillId="3" borderId="0" xfId="2" applyFont="1" applyFill="1" applyBorder="1" applyAlignment="1">
      <alignment horizontal="center"/>
    </xf>
    <xf numFmtId="0" fontId="6" fillId="3" borderId="0" xfId="0" applyFont="1" applyFill="1" applyAlignment="1">
      <alignment horizontal="right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3" borderId="0" xfId="0" applyFont="1" applyFill="1" applyAlignment="1">
      <alignment horizontal="right" wrapText="1"/>
    </xf>
    <xf numFmtId="0" fontId="6" fillId="3" borderId="0" xfId="0" applyFont="1" applyFill="1" applyAlignment="1">
      <alignment horizontal="left" vertical="center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BFB6F8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A3395-9817-4401-8A7A-7313F4BEAA3B}">
  <dimension ref="A1:H107"/>
  <sheetViews>
    <sheetView tabSelected="1" view="pageBreakPreview" zoomScale="110" zoomScaleNormal="100" zoomScaleSheetLayoutView="110" workbookViewId="0">
      <selection activeCell="B4" sqref="B4"/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5" width="13.453125" style="39" bestFit="1" customWidth="1"/>
    <col min="6" max="6" width="12.453125" style="39" bestFit="1" customWidth="1"/>
    <col min="7" max="7" width="11.36328125" style="5" bestFit="1" customWidth="1"/>
    <col min="8" max="8" width="10.54296875" style="26" bestFit="1" customWidth="1"/>
  </cols>
  <sheetData>
    <row r="1" spans="1:8" x14ac:dyDescent="0.35">
      <c r="A1" s="132" t="s">
        <v>11</v>
      </c>
      <c r="B1" s="133"/>
      <c r="C1" s="133"/>
      <c r="D1" s="133"/>
      <c r="E1" s="133"/>
      <c r="F1" s="133"/>
      <c r="G1" s="133"/>
    </row>
    <row r="2" spans="1:8" ht="28.25" customHeight="1" x14ac:dyDescent="0.35">
      <c r="A2" s="134" t="s">
        <v>12</v>
      </c>
      <c r="B2" s="135"/>
      <c r="C2" s="135"/>
      <c r="D2" s="135"/>
      <c r="E2" s="135"/>
      <c r="F2" s="135"/>
      <c r="G2" s="135"/>
    </row>
    <row r="3" spans="1:8" ht="39" customHeight="1" x14ac:dyDescent="0.35">
      <c r="A3" s="134" t="s">
        <v>53</v>
      </c>
      <c r="B3" s="134"/>
      <c r="C3" s="134"/>
      <c r="D3" s="134"/>
      <c r="E3" s="134"/>
      <c r="F3" s="134"/>
      <c r="G3" s="134"/>
    </row>
    <row r="4" spans="1:8" x14ac:dyDescent="0.35">
      <c r="A4" s="125"/>
      <c r="B4" s="137" t="s">
        <v>52</v>
      </c>
      <c r="C4" s="125"/>
      <c r="D4" s="125"/>
      <c r="E4" s="125"/>
      <c r="F4" s="125"/>
      <c r="G4" s="125"/>
      <c r="H4"/>
    </row>
    <row r="5" spans="1:8" ht="26.5" thickBot="1" x14ac:dyDescent="0.4">
      <c r="A5" s="13"/>
      <c r="B5" s="14" t="s">
        <v>0</v>
      </c>
      <c r="C5" s="13" t="s">
        <v>1</v>
      </c>
      <c r="D5" s="15" t="s">
        <v>2</v>
      </c>
      <c r="E5" s="44" t="s">
        <v>4</v>
      </c>
      <c r="F5" s="38" t="s">
        <v>7</v>
      </c>
      <c r="G5" s="16" t="s">
        <v>6</v>
      </c>
    </row>
    <row r="6" spans="1:8" x14ac:dyDescent="0.35">
      <c r="A6" s="79"/>
      <c r="B6" s="80" t="s">
        <v>8</v>
      </c>
      <c r="C6" s="81"/>
      <c r="D6" s="82"/>
      <c r="E6" s="83"/>
      <c r="F6" s="83"/>
      <c r="G6" s="84"/>
      <c r="H6" s="85"/>
    </row>
    <row r="7" spans="1:8" x14ac:dyDescent="0.35">
      <c r="A7" s="33"/>
      <c r="B7" s="36" t="s">
        <v>14</v>
      </c>
      <c r="C7" s="67" t="s">
        <v>10</v>
      </c>
      <c r="D7" s="27">
        <v>1</v>
      </c>
      <c r="E7" s="48"/>
      <c r="F7" s="40">
        <f t="shared" ref="F7:F9" si="0">D7*E7</f>
        <v>0</v>
      </c>
      <c r="G7" s="34"/>
      <c r="H7" s="28"/>
    </row>
    <row r="8" spans="1:8" x14ac:dyDescent="0.35">
      <c r="A8" s="19"/>
      <c r="B8" s="32" t="s">
        <v>13</v>
      </c>
      <c r="C8" s="31" t="s">
        <v>3</v>
      </c>
      <c r="D8" s="4">
        <v>1</v>
      </c>
      <c r="E8" s="46"/>
      <c r="F8" s="42">
        <f t="shared" si="0"/>
        <v>0</v>
      </c>
      <c r="G8" s="20"/>
      <c r="H8" s="28"/>
    </row>
    <row r="9" spans="1:8" x14ac:dyDescent="0.35">
      <c r="A9" s="17"/>
      <c r="B9" s="23"/>
      <c r="C9" s="22"/>
      <c r="D9" s="4"/>
      <c r="E9" s="43"/>
      <c r="F9" s="41">
        <f t="shared" si="0"/>
        <v>0</v>
      </c>
      <c r="G9" s="18"/>
      <c r="H9" s="28"/>
    </row>
    <row r="10" spans="1:8" x14ac:dyDescent="0.35">
      <c r="A10" s="61"/>
      <c r="B10" s="62" t="s">
        <v>9</v>
      </c>
      <c r="C10" s="63"/>
      <c r="D10" s="64"/>
      <c r="E10" s="65"/>
      <c r="F10" s="65"/>
      <c r="G10" s="66">
        <f>SUM(F6:F9)</f>
        <v>0</v>
      </c>
      <c r="H10" s="28"/>
    </row>
    <row r="11" spans="1:8" x14ac:dyDescent="0.35">
      <c r="A11" s="86"/>
      <c r="B11" s="87" t="s">
        <v>16</v>
      </c>
      <c r="C11" s="88"/>
      <c r="D11" s="89"/>
      <c r="E11" s="90"/>
      <c r="F11" s="91"/>
      <c r="G11" s="92"/>
      <c r="H11" s="93">
        <f>G10</f>
        <v>0</v>
      </c>
    </row>
    <row r="12" spans="1:8" ht="9" customHeight="1" thickBot="1" x14ac:dyDescent="0.4">
      <c r="A12" s="68"/>
      <c r="B12" s="69"/>
      <c r="C12" s="70"/>
      <c r="D12" s="71"/>
      <c r="E12" s="72"/>
      <c r="F12" s="72"/>
      <c r="G12" s="73"/>
      <c r="H12" s="74"/>
    </row>
    <row r="13" spans="1:8" s="35" customFormat="1" x14ac:dyDescent="0.35">
      <c r="A13" s="98"/>
      <c r="B13" s="99" t="s">
        <v>34</v>
      </c>
      <c r="C13" s="100"/>
      <c r="D13" s="101"/>
      <c r="E13" s="102"/>
      <c r="F13" s="103"/>
      <c r="G13" s="104"/>
      <c r="H13" s="105"/>
    </row>
    <row r="14" spans="1:8" x14ac:dyDescent="0.35">
      <c r="A14" s="108"/>
      <c r="B14" s="49" t="s">
        <v>49</v>
      </c>
      <c r="C14" s="50"/>
      <c r="D14" s="51"/>
      <c r="E14" s="52"/>
      <c r="F14" s="52"/>
      <c r="G14" s="53"/>
      <c r="H14" s="54"/>
    </row>
    <row r="15" spans="1:8" x14ac:dyDescent="0.35">
      <c r="A15" s="33"/>
      <c r="B15" s="36" t="s">
        <v>14</v>
      </c>
      <c r="C15" s="67" t="s">
        <v>10</v>
      </c>
      <c r="D15" s="27">
        <v>1</v>
      </c>
      <c r="E15" s="48"/>
      <c r="F15" s="40">
        <f t="shared" ref="F15:F24" si="1">D15*E15</f>
        <v>0</v>
      </c>
      <c r="G15" s="34"/>
      <c r="H15" s="28"/>
    </row>
    <row r="16" spans="1:8" x14ac:dyDescent="0.35">
      <c r="A16" s="33"/>
      <c r="B16" s="36" t="s">
        <v>18</v>
      </c>
      <c r="C16" s="119" t="s">
        <v>3</v>
      </c>
      <c r="D16" s="27">
        <v>1</v>
      </c>
      <c r="E16" s="48"/>
      <c r="F16" s="40">
        <f t="shared" si="1"/>
        <v>0</v>
      </c>
      <c r="G16" s="34"/>
      <c r="H16" s="28"/>
    </row>
    <row r="17" spans="1:8" x14ac:dyDescent="0.35">
      <c r="A17" s="17"/>
      <c r="B17" s="30" t="s">
        <v>19</v>
      </c>
      <c r="C17" s="67" t="s">
        <v>3</v>
      </c>
      <c r="D17" s="4">
        <v>1</v>
      </c>
      <c r="E17" s="43"/>
      <c r="F17" s="41">
        <f t="shared" si="1"/>
        <v>0</v>
      </c>
      <c r="G17" s="18"/>
      <c r="H17" s="28"/>
    </row>
    <row r="18" spans="1:8" x14ac:dyDescent="0.35">
      <c r="A18" s="17"/>
      <c r="B18" s="30" t="s">
        <v>20</v>
      </c>
      <c r="C18" s="67" t="s">
        <v>3</v>
      </c>
      <c r="D18" s="4">
        <v>1</v>
      </c>
      <c r="E18" s="43"/>
      <c r="F18" s="41">
        <f t="shared" si="1"/>
        <v>0</v>
      </c>
      <c r="G18" s="18"/>
      <c r="H18" s="28"/>
    </row>
    <row r="19" spans="1:8" ht="26.5" x14ac:dyDescent="0.35">
      <c r="A19" s="17"/>
      <c r="B19" s="30" t="s">
        <v>21</v>
      </c>
      <c r="C19" s="67" t="s">
        <v>5</v>
      </c>
      <c r="D19" s="4">
        <v>21</v>
      </c>
      <c r="E19" s="43"/>
      <c r="F19" s="41">
        <f t="shared" si="1"/>
        <v>0</v>
      </c>
      <c r="G19" s="18"/>
      <c r="H19" s="28"/>
    </row>
    <row r="20" spans="1:8" ht="26.5" x14ac:dyDescent="0.35">
      <c r="A20" s="17"/>
      <c r="B20" s="30" t="s">
        <v>22</v>
      </c>
      <c r="C20" s="67" t="s">
        <v>5</v>
      </c>
      <c r="D20" s="4">
        <v>24</v>
      </c>
      <c r="E20" s="43"/>
      <c r="F20" s="41">
        <f t="shared" si="1"/>
        <v>0</v>
      </c>
      <c r="G20" s="18"/>
      <c r="H20" s="28"/>
    </row>
    <row r="21" spans="1:8" x14ac:dyDescent="0.35">
      <c r="A21" s="17"/>
      <c r="B21" s="30" t="s">
        <v>23</v>
      </c>
      <c r="C21" s="67" t="s">
        <v>3</v>
      </c>
      <c r="D21" s="4">
        <v>1</v>
      </c>
      <c r="E21" s="43"/>
      <c r="F21" s="41">
        <f t="shared" si="1"/>
        <v>0</v>
      </c>
      <c r="G21" s="18"/>
      <c r="H21" s="28"/>
    </row>
    <row r="22" spans="1:8" x14ac:dyDescent="0.35">
      <c r="A22" s="17"/>
      <c r="B22" s="30" t="s">
        <v>24</v>
      </c>
      <c r="C22" s="67" t="s">
        <v>3</v>
      </c>
      <c r="D22" s="4">
        <v>1</v>
      </c>
      <c r="E22" s="43"/>
      <c r="F22" s="41">
        <f t="shared" si="1"/>
        <v>0</v>
      </c>
      <c r="G22" s="18"/>
      <c r="H22" s="28"/>
    </row>
    <row r="23" spans="1:8" ht="26.5" x14ac:dyDescent="0.35">
      <c r="A23" s="17"/>
      <c r="B23" s="30" t="s">
        <v>26</v>
      </c>
      <c r="C23" s="67" t="s">
        <v>5</v>
      </c>
      <c r="D23" s="4">
        <v>8</v>
      </c>
      <c r="E23" s="43"/>
      <c r="F23" s="41">
        <f t="shared" si="1"/>
        <v>0</v>
      </c>
      <c r="G23" s="18"/>
      <c r="H23" s="28"/>
    </row>
    <row r="24" spans="1:8" x14ac:dyDescent="0.35">
      <c r="A24" s="17"/>
      <c r="B24" s="30" t="s">
        <v>28</v>
      </c>
      <c r="C24" s="67" t="s">
        <v>5</v>
      </c>
      <c r="D24" s="4">
        <v>5</v>
      </c>
      <c r="E24" s="43"/>
      <c r="F24" s="41">
        <f t="shared" si="1"/>
        <v>0</v>
      </c>
      <c r="G24" s="18"/>
      <c r="H24" s="28"/>
    </row>
    <row r="25" spans="1:8" x14ac:dyDescent="0.35">
      <c r="A25" s="17"/>
      <c r="B25" s="30" t="s">
        <v>27</v>
      </c>
      <c r="C25" s="67" t="s">
        <v>5</v>
      </c>
      <c r="D25" s="11">
        <v>8</v>
      </c>
      <c r="E25" s="43"/>
      <c r="F25" s="41">
        <f>D26*E25</f>
        <v>0</v>
      </c>
      <c r="G25" s="18"/>
      <c r="H25" s="28"/>
    </row>
    <row r="26" spans="1:8" x14ac:dyDescent="0.35">
      <c r="A26" s="17"/>
      <c r="B26" s="30" t="s">
        <v>29</v>
      </c>
      <c r="C26" s="67" t="s">
        <v>5</v>
      </c>
      <c r="D26" s="4">
        <v>3</v>
      </c>
      <c r="E26" s="43"/>
      <c r="F26" s="41">
        <f>D27*E26</f>
        <v>0</v>
      </c>
      <c r="G26" s="18"/>
      <c r="H26" s="28"/>
    </row>
    <row r="27" spans="1:8" ht="26.5" x14ac:dyDescent="0.35">
      <c r="A27" s="17"/>
      <c r="B27" s="30" t="s">
        <v>48</v>
      </c>
      <c r="C27" s="67" t="s">
        <v>3</v>
      </c>
      <c r="D27" s="4">
        <v>1</v>
      </c>
      <c r="E27" s="43"/>
      <c r="F27" s="41">
        <f t="shared" ref="F27:F30" si="2">D27*E27</f>
        <v>0</v>
      </c>
      <c r="G27" s="18"/>
      <c r="H27" s="28"/>
    </row>
    <row r="28" spans="1:8" ht="26.5" x14ac:dyDescent="0.35">
      <c r="A28" s="17"/>
      <c r="B28" s="30" t="s">
        <v>50</v>
      </c>
      <c r="C28" s="67" t="s">
        <v>5</v>
      </c>
      <c r="D28" s="4">
        <v>1</v>
      </c>
      <c r="E28" s="43"/>
      <c r="F28" s="41">
        <f t="shared" si="2"/>
        <v>0</v>
      </c>
      <c r="G28" s="18"/>
      <c r="H28" s="28"/>
    </row>
    <row r="29" spans="1:8" ht="26.5" x14ac:dyDescent="0.35">
      <c r="A29" s="17"/>
      <c r="B29" s="30" t="s">
        <v>51</v>
      </c>
      <c r="C29" s="67" t="s">
        <v>5</v>
      </c>
      <c r="D29" s="4">
        <v>5</v>
      </c>
      <c r="E29" s="43"/>
      <c r="F29" s="41">
        <f t="shared" si="2"/>
        <v>0</v>
      </c>
      <c r="G29" s="18"/>
      <c r="H29" s="28"/>
    </row>
    <row r="30" spans="1:8" x14ac:dyDescent="0.35">
      <c r="A30" s="19"/>
      <c r="B30" s="6"/>
      <c r="C30" s="7"/>
      <c r="D30" s="8"/>
      <c r="E30" s="46"/>
      <c r="F30" s="41">
        <f t="shared" si="2"/>
        <v>0</v>
      </c>
      <c r="G30" s="20"/>
      <c r="H30" s="28"/>
    </row>
    <row r="31" spans="1:8" x14ac:dyDescent="0.35">
      <c r="A31" s="107"/>
      <c r="B31" s="49" t="s">
        <v>9</v>
      </c>
      <c r="C31" s="55"/>
      <c r="D31" s="56"/>
      <c r="E31" s="57"/>
      <c r="F31" s="57"/>
      <c r="G31" s="58">
        <f>SUM(F15:F30)</f>
        <v>0</v>
      </c>
      <c r="H31" s="58"/>
    </row>
    <row r="32" spans="1:8" x14ac:dyDescent="0.35">
      <c r="A32" s="21"/>
      <c r="B32" s="76"/>
      <c r="C32" s="9"/>
      <c r="D32" s="10"/>
      <c r="E32" s="47"/>
      <c r="F32" s="47"/>
      <c r="G32" s="77"/>
      <c r="H32" s="120"/>
    </row>
    <row r="33" spans="1:8" x14ac:dyDescent="0.35">
      <c r="A33" s="121"/>
      <c r="B33" s="49" t="s">
        <v>15</v>
      </c>
      <c r="C33" s="55"/>
      <c r="D33" s="56"/>
      <c r="E33" s="52"/>
      <c r="F33" s="57"/>
      <c r="G33" s="122"/>
      <c r="H33" s="123">
        <f>SUM(G14:G32)</f>
        <v>0</v>
      </c>
    </row>
    <row r="34" spans="1:8" ht="15" thickBot="1" x14ac:dyDescent="0.4">
      <c r="A34" s="9"/>
      <c r="B34" s="76"/>
      <c r="C34" s="9"/>
      <c r="D34" s="10"/>
      <c r="E34" s="59"/>
      <c r="F34" s="47"/>
      <c r="G34" s="60"/>
      <c r="H34" s="78"/>
    </row>
    <row r="35" spans="1:8" s="35" customFormat="1" x14ac:dyDescent="0.35">
      <c r="A35" s="98"/>
      <c r="B35" s="99" t="s">
        <v>40</v>
      </c>
      <c r="C35" s="100"/>
      <c r="D35" s="101"/>
      <c r="E35" s="102"/>
      <c r="F35" s="103"/>
      <c r="G35" s="104"/>
      <c r="H35" s="105"/>
    </row>
    <row r="36" spans="1:8" x14ac:dyDescent="0.35">
      <c r="A36" s="106"/>
      <c r="B36" s="87" t="s">
        <v>35</v>
      </c>
      <c r="C36" s="94"/>
      <c r="D36" s="95"/>
      <c r="E36" s="90"/>
      <c r="F36" s="90"/>
      <c r="G36" s="96"/>
      <c r="H36" s="97"/>
    </row>
    <row r="37" spans="1:8" x14ac:dyDescent="0.35">
      <c r="A37" s="33"/>
      <c r="B37" s="36" t="s">
        <v>14</v>
      </c>
      <c r="C37" s="67" t="s">
        <v>10</v>
      </c>
      <c r="D37" s="27">
        <v>1</v>
      </c>
      <c r="E37" s="48"/>
      <c r="F37" s="40">
        <f t="shared" ref="F37:F39" si="3">D37*E37</f>
        <v>0</v>
      </c>
      <c r="G37" s="34"/>
      <c r="H37" s="28"/>
    </row>
    <row r="38" spans="1:8" x14ac:dyDescent="0.35">
      <c r="A38" s="33"/>
      <c r="B38" s="36" t="s">
        <v>46</v>
      </c>
      <c r="C38" s="67" t="s">
        <v>3</v>
      </c>
      <c r="D38" s="27">
        <v>2</v>
      </c>
      <c r="E38" s="48"/>
      <c r="F38" s="40">
        <f t="shared" si="3"/>
        <v>0</v>
      </c>
      <c r="G38" s="34"/>
      <c r="H38" s="28"/>
    </row>
    <row r="39" spans="1:8" x14ac:dyDescent="0.35">
      <c r="A39" s="19"/>
      <c r="B39" s="6"/>
      <c r="C39" s="7"/>
      <c r="D39" s="8"/>
      <c r="E39" s="46"/>
      <c r="F39" s="42">
        <f t="shared" si="3"/>
        <v>0</v>
      </c>
      <c r="G39" s="20"/>
      <c r="H39" s="28"/>
    </row>
    <row r="40" spans="1:8" x14ac:dyDescent="0.35">
      <c r="A40" s="107"/>
      <c r="B40" s="49" t="s">
        <v>9</v>
      </c>
      <c r="C40" s="55"/>
      <c r="D40" s="56"/>
      <c r="E40" s="57"/>
      <c r="F40" s="57"/>
      <c r="G40" s="58">
        <f>SUM(F37:F39)</f>
        <v>0</v>
      </c>
      <c r="H40" s="58"/>
    </row>
    <row r="41" spans="1:8" x14ac:dyDescent="0.35">
      <c r="A41" s="21"/>
      <c r="B41" s="76"/>
      <c r="C41" s="9"/>
      <c r="D41" s="10"/>
      <c r="E41" s="47"/>
      <c r="F41" s="47"/>
      <c r="G41" s="77"/>
      <c r="H41" s="77"/>
    </row>
    <row r="42" spans="1:8" x14ac:dyDescent="0.35">
      <c r="A42" s="108"/>
      <c r="B42" s="49" t="s">
        <v>41</v>
      </c>
      <c r="C42" s="50"/>
      <c r="D42" s="51"/>
      <c r="E42" s="52"/>
      <c r="F42" s="52"/>
      <c r="G42" s="53"/>
      <c r="H42" s="54"/>
    </row>
    <row r="43" spans="1:8" x14ac:dyDescent="0.35">
      <c r="A43" s="33"/>
      <c r="B43" s="36" t="s">
        <v>14</v>
      </c>
      <c r="C43" s="67" t="s">
        <v>10</v>
      </c>
      <c r="D43" s="27">
        <v>1</v>
      </c>
      <c r="E43" s="48"/>
      <c r="F43" s="40">
        <f t="shared" ref="F43:F46" si="4">D43*E43</f>
        <v>0</v>
      </c>
      <c r="G43" s="34"/>
      <c r="H43" s="28"/>
    </row>
    <row r="44" spans="1:8" x14ac:dyDescent="0.35">
      <c r="A44" s="33"/>
      <c r="B44" s="36" t="s">
        <v>42</v>
      </c>
      <c r="C44" s="67" t="s">
        <v>3</v>
      </c>
      <c r="D44" s="27">
        <v>1</v>
      </c>
      <c r="E44" s="48"/>
      <c r="F44" s="40">
        <f t="shared" si="4"/>
        <v>0</v>
      </c>
      <c r="G44" s="34"/>
      <c r="H44" s="28"/>
    </row>
    <row r="45" spans="1:8" ht="26.5" x14ac:dyDescent="0.35">
      <c r="A45" s="33"/>
      <c r="B45" s="36" t="s">
        <v>43</v>
      </c>
      <c r="C45" s="67" t="s">
        <v>3</v>
      </c>
      <c r="D45" s="27">
        <v>1</v>
      </c>
      <c r="E45" s="48"/>
      <c r="F45" s="40">
        <f t="shared" si="4"/>
        <v>0</v>
      </c>
      <c r="G45" s="34"/>
      <c r="H45" s="28"/>
    </row>
    <row r="46" spans="1:8" x14ac:dyDescent="0.35">
      <c r="A46" s="19"/>
      <c r="B46" s="6"/>
      <c r="C46" s="7"/>
      <c r="D46" s="8"/>
      <c r="E46" s="46"/>
      <c r="F46" s="42">
        <f t="shared" si="4"/>
        <v>0</v>
      </c>
      <c r="G46" s="20"/>
      <c r="H46" s="28"/>
    </row>
    <row r="47" spans="1:8" x14ac:dyDescent="0.35">
      <c r="A47" s="107"/>
      <c r="B47" s="49" t="s">
        <v>9</v>
      </c>
      <c r="C47" s="55"/>
      <c r="D47" s="56"/>
      <c r="E47" s="57"/>
      <c r="F47" s="57"/>
      <c r="G47" s="58">
        <f>SUM(F43:F46)</f>
        <v>0</v>
      </c>
      <c r="H47" s="58"/>
    </row>
    <row r="48" spans="1:8" x14ac:dyDescent="0.35">
      <c r="A48" s="21"/>
      <c r="B48" s="76"/>
      <c r="C48" s="9"/>
      <c r="D48" s="10"/>
      <c r="E48" s="47"/>
      <c r="F48" s="47"/>
      <c r="G48" s="77"/>
      <c r="H48" s="77"/>
    </row>
    <row r="49" spans="1:8" x14ac:dyDescent="0.35">
      <c r="A49" s="108"/>
      <c r="B49" s="49" t="s">
        <v>44</v>
      </c>
      <c r="C49" s="50"/>
      <c r="D49" s="51"/>
      <c r="E49" s="52"/>
      <c r="F49" s="52"/>
      <c r="G49" s="53"/>
      <c r="H49" s="54"/>
    </row>
    <row r="50" spans="1:8" x14ac:dyDescent="0.35">
      <c r="A50" s="33"/>
      <c r="B50" s="36" t="s">
        <v>14</v>
      </c>
      <c r="C50" s="67" t="s">
        <v>10</v>
      </c>
      <c r="D50" s="27">
        <v>1</v>
      </c>
      <c r="E50" s="48"/>
      <c r="F50" s="40">
        <f t="shared" ref="F50:F52" si="5">D50*E50</f>
        <v>0</v>
      </c>
      <c r="G50" s="34"/>
      <c r="H50" s="28"/>
    </row>
    <row r="51" spans="1:8" ht="104.5" x14ac:dyDescent="0.35">
      <c r="A51" s="33"/>
      <c r="B51" s="36" t="s">
        <v>45</v>
      </c>
      <c r="C51" s="67" t="s">
        <v>3</v>
      </c>
      <c r="D51" s="27">
        <v>1</v>
      </c>
      <c r="E51" s="48"/>
      <c r="F51" s="40">
        <f t="shared" si="5"/>
        <v>0</v>
      </c>
      <c r="G51" s="34"/>
      <c r="H51" s="28"/>
    </row>
    <row r="52" spans="1:8" x14ac:dyDescent="0.35">
      <c r="A52" s="19"/>
      <c r="B52" s="6"/>
      <c r="C52" s="7"/>
      <c r="D52" s="8"/>
      <c r="E52" s="46"/>
      <c r="F52" s="42">
        <f t="shared" si="5"/>
        <v>0</v>
      </c>
      <c r="G52" s="20"/>
      <c r="H52" s="28"/>
    </row>
    <row r="53" spans="1:8" x14ac:dyDescent="0.35">
      <c r="A53" s="107"/>
      <c r="B53" s="49" t="s">
        <v>9</v>
      </c>
      <c r="C53" s="55"/>
      <c r="D53" s="56"/>
      <c r="E53" s="57"/>
      <c r="F53" s="57"/>
      <c r="G53" s="58">
        <f>SUM(F50:F52)</f>
        <v>0</v>
      </c>
      <c r="H53" s="58"/>
    </row>
    <row r="54" spans="1:8" x14ac:dyDescent="0.35">
      <c r="A54" s="21"/>
      <c r="B54" s="76"/>
      <c r="C54" s="9"/>
      <c r="D54" s="10"/>
      <c r="E54" s="47"/>
      <c r="F54" s="47"/>
      <c r="G54" s="77"/>
      <c r="H54" s="77"/>
    </row>
    <row r="55" spans="1:8" ht="15" thickBot="1" x14ac:dyDescent="0.4">
      <c r="A55" s="109"/>
      <c r="B55" s="110" t="s">
        <v>30</v>
      </c>
      <c r="C55" s="111"/>
      <c r="D55" s="112"/>
      <c r="E55" s="113"/>
      <c r="F55" s="114"/>
      <c r="G55" s="115"/>
      <c r="H55" s="116">
        <f>SUM(G36:G54)</f>
        <v>0</v>
      </c>
    </row>
    <row r="56" spans="1:8" ht="5.5" customHeight="1" thickBot="1" x14ac:dyDescent="0.4">
      <c r="A56" s="9"/>
      <c r="B56" s="76"/>
      <c r="C56" s="9"/>
      <c r="D56" s="10"/>
      <c r="E56" s="59"/>
      <c r="F56" s="47"/>
      <c r="G56" s="60"/>
      <c r="H56" s="78"/>
    </row>
    <row r="57" spans="1:8" s="35" customFormat="1" x14ac:dyDescent="0.35">
      <c r="A57" s="117"/>
      <c r="B57" s="118" t="s">
        <v>36</v>
      </c>
      <c r="C57" s="100"/>
      <c r="D57" s="101"/>
      <c r="E57" s="102"/>
      <c r="F57" s="103"/>
      <c r="G57" s="104"/>
      <c r="H57" s="105"/>
    </row>
    <row r="58" spans="1:8" x14ac:dyDescent="0.35">
      <c r="A58" s="21"/>
      <c r="B58" s="76"/>
      <c r="C58" s="9"/>
      <c r="D58" s="10"/>
      <c r="E58" s="47"/>
      <c r="F58" s="47"/>
      <c r="G58" s="77"/>
      <c r="H58" s="77"/>
    </row>
    <row r="59" spans="1:8" x14ac:dyDescent="0.35">
      <c r="A59" s="108"/>
      <c r="B59" s="49" t="s">
        <v>37</v>
      </c>
      <c r="C59" s="50"/>
      <c r="D59" s="51"/>
      <c r="E59" s="52"/>
      <c r="F59" s="52"/>
      <c r="G59" s="53"/>
      <c r="H59" s="54"/>
    </row>
    <row r="60" spans="1:8" x14ac:dyDescent="0.35">
      <c r="A60" s="33"/>
      <c r="B60" s="36" t="s">
        <v>14</v>
      </c>
      <c r="C60" s="67" t="s">
        <v>10</v>
      </c>
      <c r="D60" s="27">
        <v>1</v>
      </c>
      <c r="E60" s="48"/>
      <c r="F60" s="40">
        <f t="shared" ref="F60:F63" si="6">D60*E60</f>
        <v>0</v>
      </c>
      <c r="G60" s="34"/>
      <c r="H60" s="28"/>
    </row>
    <row r="61" spans="1:8" ht="26.5" x14ac:dyDescent="0.35">
      <c r="A61" s="33"/>
      <c r="B61" s="36" t="s">
        <v>38</v>
      </c>
      <c r="C61" s="119" t="s">
        <v>3</v>
      </c>
      <c r="D61" s="27">
        <v>2</v>
      </c>
      <c r="E61" s="48"/>
      <c r="F61" s="40">
        <f t="shared" si="6"/>
        <v>0</v>
      </c>
      <c r="G61" s="34"/>
      <c r="H61" s="28"/>
    </row>
    <row r="62" spans="1:8" ht="26.5" x14ac:dyDescent="0.35">
      <c r="A62" s="17"/>
      <c r="B62" s="30" t="s">
        <v>39</v>
      </c>
      <c r="C62" s="67" t="s">
        <v>3</v>
      </c>
      <c r="D62" s="4">
        <v>1</v>
      </c>
      <c r="E62" s="43"/>
      <c r="F62" s="41">
        <f t="shared" si="6"/>
        <v>0</v>
      </c>
      <c r="G62" s="18"/>
      <c r="H62" s="28"/>
    </row>
    <row r="63" spans="1:8" x14ac:dyDescent="0.35">
      <c r="A63" s="19"/>
      <c r="B63" s="6"/>
      <c r="C63" s="7"/>
      <c r="D63" s="8"/>
      <c r="E63" s="46"/>
      <c r="F63" s="42">
        <f t="shared" si="6"/>
        <v>0</v>
      </c>
      <c r="G63" s="20"/>
      <c r="H63" s="28"/>
    </row>
    <row r="64" spans="1:8" x14ac:dyDescent="0.35">
      <c r="A64" s="107"/>
      <c r="B64" s="49" t="s">
        <v>9</v>
      </c>
      <c r="C64" s="55"/>
      <c r="D64" s="56"/>
      <c r="E64" s="57"/>
      <c r="F64" s="57"/>
      <c r="G64" s="58">
        <f>SUM(F60:F63)</f>
        <v>0</v>
      </c>
      <c r="H64" s="58"/>
    </row>
    <row r="65" spans="1:8" x14ac:dyDescent="0.35">
      <c r="A65" s="21"/>
      <c r="B65" s="76"/>
      <c r="C65" s="9"/>
      <c r="D65" s="10"/>
      <c r="E65" s="47"/>
      <c r="F65" s="47"/>
      <c r="G65" s="77"/>
      <c r="H65" s="77"/>
    </row>
    <row r="66" spans="1:8" ht="15" thickBot="1" x14ac:dyDescent="0.4">
      <c r="A66" s="109"/>
      <c r="B66" s="110" t="s">
        <v>31</v>
      </c>
      <c r="C66" s="111"/>
      <c r="D66" s="112"/>
      <c r="E66" s="113"/>
      <c r="F66" s="114"/>
      <c r="G66" s="115"/>
      <c r="H66" s="116">
        <f>SUM(G58:G65)</f>
        <v>0</v>
      </c>
    </row>
    <row r="67" spans="1:8" ht="6" customHeight="1" thickBot="1" x14ac:dyDescent="0.4">
      <c r="A67" s="9"/>
      <c r="B67" s="76"/>
      <c r="C67" s="9"/>
      <c r="D67" s="10"/>
      <c r="E67" s="59"/>
      <c r="F67" s="47"/>
      <c r="G67" s="60"/>
      <c r="H67" s="78"/>
    </row>
    <row r="68" spans="1:8" s="35" customFormat="1" x14ac:dyDescent="0.35">
      <c r="A68" s="98"/>
      <c r="B68" s="99" t="s">
        <v>32</v>
      </c>
      <c r="C68" s="100"/>
      <c r="D68" s="101"/>
      <c r="E68" s="102"/>
      <c r="F68" s="103"/>
      <c r="G68" s="104"/>
      <c r="H68" s="105"/>
    </row>
    <row r="69" spans="1:8" x14ac:dyDescent="0.35">
      <c r="A69" s="21"/>
      <c r="B69" s="76"/>
      <c r="C69" s="9"/>
      <c r="D69" s="10"/>
      <c r="E69" s="47"/>
      <c r="F69" s="47"/>
      <c r="G69" s="77"/>
      <c r="H69" s="77"/>
    </row>
    <row r="70" spans="1:8" x14ac:dyDescent="0.35">
      <c r="A70" s="108"/>
      <c r="B70" s="49" t="s">
        <v>25</v>
      </c>
      <c r="C70" s="50"/>
      <c r="D70" s="51"/>
      <c r="E70" s="52"/>
      <c r="F70" s="52"/>
      <c r="G70" s="53"/>
      <c r="H70" s="54"/>
    </row>
    <row r="71" spans="1:8" x14ac:dyDescent="0.35">
      <c r="A71" s="33"/>
      <c r="B71" s="36" t="s">
        <v>14</v>
      </c>
      <c r="C71" s="67" t="s">
        <v>10</v>
      </c>
      <c r="D71" s="27">
        <v>1</v>
      </c>
      <c r="E71" s="48"/>
      <c r="F71" s="40">
        <f t="shared" ref="F71:F75" si="7">D71*E71</f>
        <v>0</v>
      </c>
      <c r="G71" s="34"/>
      <c r="H71" s="28"/>
    </row>
    <row r="72" spans="1:8" x14ac:dyDescent="0.35">
      <c r="A72" s="33"/>
      <c r="B72" s="36" t="s">
        <v>46</v>
      </c>
      <c r="C72" s="67" t="s">
        <v>3</v>
      </c>
      <c r="D72" s="27">
        <v>1</v>
      </c>
      <c r="E72" s="48"/>
      <c r="F72" s="40">
        <f t="shared" si="7"/>
        <v>0</v>
      </c>
      <c r="G72" s="124"/>
      <c r="H72" s="28"/>
    </row>
    <row r="73" spans="1:8" x14ac:dyDescent="0.35">
      <c r="A73" s="17"/>
      <c r="B73" s="30" t="s">
        <v>47</v>
      </c>
      <c r="C73" s="67" t="s">
        <v>5</v>
      </c>
      <c r="D73" s="4">
        <v>1</v>
      </c>
      <c r="E73" s="43"/>
      <c r="F73" s="41">
        <f t="shared" si="7"/>
        <v>0</v>
      </c>
      <c r="G73" s="18"/>
      <c r="H73" s="28"/>
    </row>
    <row r="74" spans="1:8" ht="26.5" x14ac:dyDescent="0.35">
      <c r="A74" s="17"/>
      <c r="B74" s="30" t="s">
        <v>22</v>
      </c>
      <c r="C74" s="67" t="s">
        <v>5</v>
      </c>
      <c r="D74" s="4">
        <v>2</v>
      </c>
      <c r="E74" s="43"/>
      <c r="F74" s="41">
        <f t="shared" si="7"/>
        <v>0</v>
      </c>
      <c r="G74" s="18"/>
      <c r="H74" s="28"/>
    </row>
    <row r="75" spans="1:8" x14ac:dyDescent="0.35">
      <c r="A75" s="19"/>
      <c r="B75" s="6"/>
      <c r="C75" s="7"/>
      <c r="D75" s="8"/>
      <c r="E75" s="46"/>
      <c r="F75" s="42">
        <f t="shared" si="7"/>
        <v>0</v>
      </c>
      <c r="G75" s="20"/>
      <c r="H75" s="28"/>
    </row>
    <row r="76" spans="1:8" x14ac:dyDescent="0.35">
      <c r="A76" s="107"/>
      <c r="B76" s="49" t="s">
        <v>9</v>
      </c>
      <c r="C76" s="55"/>
      <c r="D76" s="56"/>
      <c r="E76" s="57"/>
      <c r="F76" s="57"/>
      <c r="G76" s="58">
        <f>SUM(F71:F75)</f>
        <v>0</v>
      </c>
      <c r="H76" s="58"/>
    </row>
    <row r="77" spans="1:8" x14ac:dyDescent="0.35">
      <c r="A77" s="21"/>
      <c r="B77" s="76"/>
      <c r="C77" s="9"/>
      <c r="D77" s="10"/>
      <c r="E77" s="47"/>
      <c r="F77" s="47"/>
      <c r="G77" s="77"/>
      <c r="H77" s="77"/>
    </row>
    <row r="78" spans="1:8" x14ac:dyDescent="0.35">
      <c r="A78" s="121"/>
      <c r="B78" s="49" t="s">
        <v>33</v>
      </c>
      <c r="C78" s="55"/>
      <c r="D78" s="56"/>
      <c r="E78" s="52"/>
      <c r="F78" s="57"/>
      <c r="G78" s="122"/>
      <c r="H78" s="123">
        <f>SUM(G69:G77)</f>
        <v>0</v>
      </c>
    </row>
    <row r="79" spans="1:8" x14ac:dyDescent="0.35">
      <c r="A79" s="9"/>
      <c r="B79" s="76"/>
      <c r="C79" s="9"/>
      <c r="D79" s="10"/>
      <c r="E79" s="59"/>
      <c r="F79" s="126">
        <f>SUM(F8:F77)</f>
        <v>0</v>
      </c>
      <c r="G79" s="130">
        <f>SUM(G6:G77)</f>
        <v>0</v>
      </c>
      <c r="H79" s="78"/>
    </row>
    <row r="80" spans="1:8" x14ac:dyDescent="0.35">
      <c r="A80" s="9"/>
      <c r="B80" s="136" t="s">
        <v>17</v>
      </c>
      <c r="C80" s="136"/>
      <c r="D80" s="136"/>
      <c r="E80" s="136"/>
      <c r="F80" s="136"/>
      <c r="G80" s="136"/>
      <c r="H80" s="127">
        <f>SUM(H6:H79)</f>
        <v>0</v>
      </c>
    </row>
    <row r="81" spans="1:8" x14ac:dyDescent="0.35">
      <c r="A81" s="9"/>
      <c r="B81" s="136" t="s">
        <v>17</v>
      </c>
      <c r="C81" s="136"/>
      <c r="D81" s="136"/>
      <c r="E81" s="136"/>
      <c r="F81" s="136"/>
      <c r="G81" s="136"/>
      <c r="H81" s="128">
        <f>H80*20%</f>
        <v>0</v>
      </c>
    </row>
    <row r="82" spans="1:8" x14ac:dyDescent="0.35">
      <c r="A82" s="9"/>
      <c r="B82" s="131" t="s">
        <v>17</v>
      </c>
      <c r="C82" s="131"/>
      <c r="D82" s="131"/>
      <c r="E82" s="131"/>
      <c r="F82" s="131"/>
      <c r="G82" s="131"/>
      <c r="H82" s="129">
        <f>SUM(H80:H81)</f>
        <v>0</v>
      </c>
    </row>
    <row r="83" spans="1:8" x14ac:dyDescent="0.35">
      <c r="A83" s="9"/>
      <c r="B83" s="76"/>
      <c r="C83" s="9"/>
      <c r="D83" s="10"/>
      <c r="E83" s="59"/>
      <c r="F83" s="47"/>
      <c r="G83" s="60"/>
      <c r="H83" s="78"/>
    </row>
    <row r="84" spans="1:8" x14ac:dyDescent="0.35">
      <c r="A84" s="9"/>
      <c r="B84" s="76"/>
      <c r="C84" s="9"/>
      <c r="D84" s="10"/>
      <c r="E84" s="59"/>
      <c r="F84" s="47"/>
      <c r="G84" s="60"/>
      <c r="H84" s="78"/>
    </row>
    <row r="85" spans="1:8" x14ac:dyDescent="0.35">
      <c r="A85" s="9"/>
      <c r="B85" s="76"/>
      <c r="C85" s="9"/>
      <c r="D85" s="10"/>
      <c r="E85" s="59"/>
      <c r="F85" s="47"/>
      <c r="G85" s="60"/>
      <c r="H85" s="78"/>
    </row>
    <row r="86" spans="1:8" x14ac:dyDescent="0.35">
      <c r="A86" s="9"/>
      <c r="B86" s="76"/>
      <c r="C86" s="9"/>
      <c r="D86" s="10"/>
      <c r="E86" s="59"/>
      <c r="F86" s="47"/>
      <c r="G86" s="60"/>
      <c r="H86" s="78"/>
    </row>
    <row r="87" spans="1:8" x14ac:dyDescent="0.35">
      <c r="A87" s="9"/>
      <c r="B87" s="76"/>
      <c r="C87" s="9"/>
      <c r="D87" s="10"/>
      <c r="E87" s="59"/>
      <c r="F87" s="47"/>
      <c r="G87" s="60"/>
      <c r="H87" s="78"/>
    </row>
    <row r="88" spans="1:8" x14ac:dyDescent="0.35">
      <c r="A88" s="9"/>
      <c r="B88" s="76"/>
      <c r="C88" s="9"/>
      <c r="D88" s="10"/>
      <c r="E88" s="59"/>
      <c r="F88" s="47"/>
      <c r="G88" s="60"/>
      <c r="H88" s="78"/>
    </row>
    <row r="89" spans="1:8" x14ac:dyDescent="0.35">
      <c r="A89" s="9"/>
      <c r="B89" s="76"/>
      <c r="C89" s="9"/>
      <c r="D89" s="10"/>
      <c r="E89" s="59"/>
      <c r="F89" s="47"/>
      <c r="G89" s="60"/>
      <c r="H89" s="78"/>
    </row>
    <row r="90" spans="1:8" x14ac:dyDescent="0.35">
      <c r="A90" s="9"/>
      <c r="B90" s="76"/>
      <c r="C90" s="9"/>
      <c r="D90" s="10"/>
      <c r="E90" s="59"/>
      <c r="F90" s="47"/>
      <c r="G90" s="60"/>
      <c r="H90" s="78"/>
    </row>
    <row r="91" spans="1:8" x14ac:dyDescent="0.35">
      <c r="A91" s="9"/>
      <c r="B91" s="76"/>
      <c r="C91" s="9"/>
      <c r="D91" s="10"/>
      <c r="E91" s="59"/>
      <c r="F91" s="47"/>
      <c r="G91" s="60"/>
      <c r="H91" s="78"/>
    </row>
    <row r="92" spans="1:8" x14ac:dyDescent="0.35">
      <c r="A92" s="9"/>
      <c r="B92" s="76"/>
      <c r="C92" s="9"/>
      <c r="D92" s="10"/>
      <c r="E92" s="59"/>
      <c r="F92" s="47"/>
      <c r="G92" s="60"/>
      <c r="H92" s="78"/>
    </row>
    <row r="93" spans="1:8" x14ac:dyDescent="0.35">
      <c r="A93" s="9"/>
      <c r="B93" s="76"/>
      <c r="C93" s="9"/>
      <c r="D93" s="10"/>
      <c r="E93" s="59"/>
      <c r="F93" s="47"/>
      <c r="G93" s="60"/>
      <c r="H93" s="78"/>
    </row>
    <row r="94" spans="1:8" x14ac:dyDescent="0.35">
      <c r="A94" s="9"/>
      <c r="B94" s="76"/>
      <c r="C94" s="9"/>
      <c r="D94" s="10"/>
      <c r="E94" s="59"/>
      <c r="F94" s="47"/>
      <c r="G94" s="60"/>
      <c r="H94" s="78"/>
    </row>
    <row r="95" spans="1:8" x14ac:dyDescent="0.35">
      <c r="A95" s="9"/>
      <c r="B95" s="76"/>
      <c r="C95" s="9"/>
      <c r="D95" s="10"/>
      <c r="E95" s="59"/>
      <c r="F95" s="47"/>
      <c r="G95" s="60"/>
      <c r="H95" s="78"/>
    </row>
    <row r="96" spans="1:8" x14ac:dyDescent="0.35">
      <c r="A96" s="9"/>
      <c r="B96" s="76"/>
      <c r="C96" s="9"/>
      <c r="D96" s="10"/>
      <c r="E96" s="59"/>
      <c r="F96" s="47"/>
      <c r="G96" s="60"/>
      <c r="H96" s="78"/>
    </row>
    <row r="97" spans="1:8" x14ac:dyDescent="0.35">
      <c r="A97" s="9"/>
      <c r="B97" s="76"/>
      <c r="C97" s="9"/>
      <c r="D97" s="10"/>
      <c r="E97" s="59"/>
      <c r="F97" s="47"/>
      <c r="G97" s="60"/>
      <c r="H97" s="78"/>
    </row>
    <row r="98" spans="1:8" x14ac:dyDescent="0.35">
      <c r="A98" s="9"/>
      <c r="B98" s="76"/>
      <c r="C98" s="9"/>
      <c r="D98" s="10"/>
      <c r="E98" s="59"/>
      <c r="F98" s="47"/>
      <c r="G98" s="60"/>
      <c r="H98" s="78"/>
    </row>
    <row r="99" spans="1:8" x14ac:dyDescent="0.35">
      <c r="A99" s="75"/>
      <c r="B99" s="76"/>
      <c r="C99" s="9"/>
      <c r="D99" s="10"/>
      <c r="E99" s="47"/>
      <c r="F99" s="47"/>
      <c r="G99" s="77"/>
      <c r="H99" s="37"/>
    </row>
    <row r="100" spans="1:8" x14ac:dyDescent="0.35">
      <c r="D100" s="11"/>
      <c r="E100" s="45"/>
      <c r="G100" s="12"/>
      <c r="H100" s="29"/>
    </row>
    <row r="102" spans="1:8" x14ac:dyDescent="0.35">
      <c r="D102" s="24"/>
      <c r="G102" s="25"/>
      <c r="H102" s="28"/>
    </row>
    <row r="103" spans="1:8" x14ac:dyDescent="0.35">
      <c r="D103" s="24"/>
      <c r="H103" s="28"/>
    </row>
    <row r="104" spans="1:8" x14ac:dyDescent="0.35">
      <c r="D104" s="5"/>
      <c r="E104" s="45"/>
      <c r="G104" s="24"/>
      <c r="H104" s="28"/>
    </row>
    <row r="105" spans="1:8" x14ac:dyDescent="0.35">
      <c r="G105" s="24"/>
      <c r="H105" s="28"/>
    </row>
    <row r="106" spans="1:8" x14ac:dyDescent="0.35">
      <c r="H106" s="28"/>
    </row>
    <row r="107" spans="1:8" x14ac:dyDescent="0.35">
      <c r="H107" s="28"/>
    </row>
  </sheetData>
  <mergeCells count="6">
    <mergeCell ref="B82:G82"/>
    <mergeCell ref="A1:G1"/>
    <mergeCell ref="A2:G2"/>
    <mergeCell ref="A3:G3"/>
    <mergeCell ref="B80:G80"/>
    <mergeCell ref="B81:G81"/>
  </mergeCells>
  <pageMargins left="0.70866141732283472" right="0.70866141732283472" top="0.74803149606299213" bottom="0.74803149606299213" header="0.31496062992125984" footer="0.31496062992125984"/>
  <pageSetup paperSize="9" scale="74" orientation="portrait" horizontalDpi="1200" verticalDpi="1200" r:id="rId1"/>
  <rowBreaks count="1" manualBreakCount="1">
    <brk id="3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06_Electricité</vt:lpstr>
      <vt:lpstr>'Lot 06_Electricité'!Impression_des_titres</vt:lpstr>
      <vt:lpstr>'Lot 06_Electricité'!Zone_d_impression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2025-06-21T11:43:04Z</cp:lastPrinted>
  <dcterms:created xsi:type="dcterms:W3CDTF">2023-06-05T14:09:33Z</dcterms:created>
  <dcterms:modified xsi:type="dcterms:W3CDTF">2025-06-21T14:19:52Z</dcterms:modified>
</cp:coreProperties>
</file>